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tes\PHP-Apache\Cursos-de-Excel-Online-Backup\Cursos-de-Excel-Online-Novo\planilhas\"/>
    </mc:Choice>
  </mc:AlternateContent>
  <bookViews>
    <workbookView xWindow="0" yWindow="0" windowWidth="20490" windowHeight="6480"/>
  </bookViews>
  <sheets>
    <sheet name="Orçamento-Familiar" sheetId="14" r:id="rId1"/>
  </sheets>
  <definedNames>
    <definedName name="_xlchart.v1.0" hidden="1">'Orçamento-Familiar'!$A$4</definedName>
    <definedName name="_xlchart.v1.1" hidden="1">'Orçamento-Familiar'!$B$3</definedName>
    <definedName name="_xlchart.v1.10" hidden="1">'Orçamento-Familiar'!$F$4</definedName>
    <definedName name="_xlchart.v1.11" hidden="1">'Orçamento-Familiar'!$G$3</definedName>
    <definedName name="_xlchart.v1.12" hidden="1">'Orçamento-Familiar'!$G$4</definedName>
    <definedName name="_xlchart.v1.13" hidden="1">'Orçamento-Familiar'!$H$3</definedName>
    <definedName name="_xlchart.v1.14" hidden="1">'Orçamento-Familiar'!$H$4</definedName>
    <definedName name="_xlchart.v1.15" hidden="1">'Orçamento-Familiar'!$I$3</definedName>
    <definedName name="_xlchart.v1.16" hidden="1">'Orçamento-Familiar'!$I$4</definedName>
    <definedName name="_xlchart.v1.17" hidden="1">'Orçamento-Familiar'!$J$3</definedName>
    <definedName name="_xlchart.v1.18" hidden="1">'Orçamento-Familiar'!$J$4</definedName>
    <definedName name="_xlchart.v1.19" hidden="1">'Orçamento-Familiar'!$K$3</definedName>
    <definedName name="_xlchart.v1.2" hidden="1">'Orçamento-Familiar'!$B$4</definedName>
    <definedName name="_xlchart.v1.20" hidden="1">'Orçamento-Familiar'!$K$4</definedName>
    <definedName name="_xlchart.v1.21" hidden="1">'Orçamento-Familiar'!$L$3</definedName>
    <definedName name="_xlchart.v1.22" hidden="1">'Orçamento-Familiar'!$L$4</definedName>
    <definedName name="_xlchart.v1.23" hidden="1">'Orçamento-Familiar'!$M$3</definedName>
    <definedName name="_xlchart.v1.24" hidden="1">'Orçamento-Familiar'!$M$4</definedName>
    <definedName name="_xlchart.v1.3" hidden="1">'Orçamento-Familiar'!$C$3</definedName>
    <definedName name="_xlchart.v1.4" hidden="1">'Orçamento-Familiar'!$C$4</definedName>
    <definedName name="_xlchart.v1.5" hidden="1">'Orçamento-Familiar'!$D$3</definedName>
    <definedName name="_xlchart.v1.6" hidden="1">'Orçamento-Familiar'!$D$4</definedName>
    <definedName name="_xlchart.v1.7" hidden="1">'Orçamento-Familiar'!$E$3</definedName>
    <definedName name="_xlchart.v1.8" hidden="1">'Orçamento-Familiar'!$E$4</definedName>
    <definedName name="_xlchart.v1.9" hidden="1">'Orçamento-Familiar'!$F$3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4" l="1"/>
  <c r="N21" i="14"/>
  <c r="O21" i="14"/>
  <c r="N20" i="14"/>
  <c r="B28" i="14"/>
  <c r="D10" i="14"/>
  <c r="K10" i="14"/>
  <c r="L10" i="14"/>
  <c r="F10" i="14"/>
  <c r="G10" i="14"/>
  <c r="J10" i="14"/>
  <c r="C10" i="14"/>
  <c r="H10" i="14"/>
  <c r="N14" i="14"/>
  <c r="N15" i="14"/>
  <c r="N26" i="14"/>
  <c r="N27" i="14"/>
  <c r="N16" i="14"/>
  <c r="N17" i="14"/>
  <c r="N18" i="14"/>
  <c r="N19" i="14"/>
  <c r="N22" i="14"/>
  <c r="N23" i="14"/>
  <c r="N24" i="14"/>
  <c r="N25" i="14"/>
  <c r="G28" i="14" l="1"/>
  <c r="G4" i="14" s="1"/>
  <c r="J28" i="14"/>
  <c r="J4" i="14" s="1"/>
  <c r="F28" i="14"/>
  <c r="F4" i="14" s="1"/>
  <c r="L28" i="14"/>
  <c r="L4" i="14" s="1"/>
  <c r="C28" i="14"/>
  <c r="C4" i="14" s="1"/>
  <c r="K28" i="14"/>
  <c r="K4" i="14" s="1"/>
  <c r="E28" i="14"/>
  <c r="M28" i="14"/>
  <c r="I28" i="14"/>
  <c r="H28" i="14"/>
  <c r="H4" i="14" s="1"/>
  <c r="D28" i="14"/>
  <c r="D4" i="14" s="1"/>
  <c r="B10" i="14"/>
  <c r="B4" i="14" s="1"/>
  <c r="M10" i="14"/>
  <c r="I10" i="14"/>
  <c r="E10" i="14"/>
  <c r="N13" i="14"/>
  <c r="N9" i="14"/>
  <c r="N7" i="14"/>
  <c r="O14" i="14"/>
  <c r="O15" i="14"/>
  <c r="O16" i="14"/>
  <c r="O17" i="14"/>
  <c r="O18" i="14"/>
  <c r="O19" i="14"/>
  <c r="O20" i="14"/>
  <c r="O22" i="14"/>
  <c r="O23" i="14"/>
  <c r="O24" i="14"/>
  <c r="O25" i="14"/>
  <c r="O26" i="14"/>
  <c r="O27" i="14"/>
  <c r="O13" i="14"/>
  <c r="O9" i="14"/>
  <c r="O7" i="14"/>
  <c r="I4" i="14" l="1"/>
  <c r="E4" i="14"/>
  <c r="M4" i="14"/>
  <c r="O10" i="14"/>
  <c r="O28" i="14"/>
  <c r="N28" i="14" s="1"/>
  <c r="N8" i="14"/>
  <c r="O8" i="14"/>
  <c r="O4" i="14" l="1"/>
  <c r="N4" i="14" s="1"/>
</calcChain>
</file>

<file path=xl/sharedStrings.xml><?xml version="1.0" encoding="utf-8"?>
<sst xmlns="http://schemas.openxmlformats.org/spreadsheetml/2006/main" count="70" uniqueCount="40">
  <si>
    <t>Saldo</t>
  </si>
  <si>
    <t>Receitas</t>
  </si>
  <si>
    <t>Despesa 10</t>
  </si>
  <si>
    <t>Despesa 11</t>
  </si>
  <si>
    <t>Despesa 12</t>
  </si>
  <si>
    <t>Despesa 13</t>
  </si>
  <si>
    <t>Despesa 14</t>
  </si>
  <si>
    <t>Despesa 15</t>
  </si>
  <si>
    <t>Renda 01</t>
  </si>
  <si>
    <t>Renda 02</t>
  </si>
  <si>
    <t>Renda 03</t>
  </si>
  <si>
    <t>Despesa 01</t>
  </si>
  <si>
    <t>Despesa 02</t>
  </si>
  <si>
    <t>Despesa 03</t>
  </si>
  <si>
    <t>Despesa 04</t>
  </si>
  <si>
    <t>Despesa 05</t>
  </si>
  <si>
    <t>Despesa 06</t>
  </si>
  <si>
    <t>Despesa 07</t>
  </si>
  <si>
    <t>Despesa 08</t>
  </si>
  <si>
    <t>Despesa 09</t>
  </si>
  <si>
    <t>Total Anual</t>
  </si>
  <si>
    <t>Total Despesas Mensais</t>
  </si>
  <si>
    <t>Planilha de Controle Gastos e Orçamento Familiar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</si>
  <si>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</si>
  <si>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</si>
  <si>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</si>
  <si>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</si>
  <si>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</si>
  <si>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</si>
  <si>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</si>
  <si>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</si>
  <si>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</si>
  <si>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</si>
  <si>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</si>
  <si>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</si>
  <si>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Despesas</t>
  </si>
  <si>
    <t>Tendência</t>
  </si>
  <si>
    <t>Saldo Mensal</t>
  </si>
  <si>
    <t>Total Receitas Mensais</t>
  </si>
  <si>
    <t>Média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</si>
</sst>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* #,##0.00_-;\-&quot;R$&quot;* #,##0.00_-;_-&quot;R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32AC69"/>
        <bgColor indexed="64"/>
      </patternFill>
    </fill>
    <fill>
      <patternFill patternType="solid">
        <fgColor rgb="FFE8F8EF"/>
        <bgColor theme="9" tint="0.79998168889431442"/>
      </patternFill>
    </fill>
    <fill>
      <patternFill patternType="solid">
        <fgColor rgb="FF9AE2BB"/>
        <bgColor auto="1"/>
      </patternFill>
    </fill>
    <fill>
      <patternFill patternType="solid">
        <fgColor rgb="FF32AC69"/>
        <bgColor auto="1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207245"/>
      </left>
      <right/>
      <top style="thin">
        <color rgb="FF207245"/>
      </top>
      <bottom/>
      <diagonal/>
    </border>
    <border>
      <left style="thin">
        <color theme="0"/>
      </left>
      <right style="thin">
        <color rgb="FF207245"/>
      </right>
      <top style="thick">
        <color theme="0"/>
      </top>
      <bottom style="double">
        <color rgb="FF207245"/>
      </bottom>
      <diagonal/>
    </border>
    <border>
      <left style="thin">
        <color theme="0"/>
      </left>
      <right/>
      <top style="thin">
        <color rgb="FF207245"/>
      </top>
      <bottom/>
      <diagonal/>
    </border>
    <border>
      <left style="thin">
        <color theme="0"/>
      </left>
      <right style="thin">
        <color rgb="FF207245"/>
      </right>
      <top style="thin">
        <color rgb="FF207245"/>
      </top>
      <bottom/>
      <diagonal/>
    </border>
    <border>
      <left style="thin">
        <color rgb="FF207245"/>
      </left>
      <right/>
      <top style="thick">
        <color theme="0"/>
      </top>
      <bottom style="double">
        <color rgb="FF207245"/>
      </bottom>
      <diagonal/>
    </border>
    <border>
      <left style="thin">
        <color theme="0"/>
      </left>
      <right/>
      <top style="thick">
        <color theme="0"/>
      </top>
      <bottom style="double">
        <color rgb="FF207245"/>
      </bottom>
      <diagonal/>
    </border>
    <border>
      <left style="thin">
        <color rgb="FF207245"/>
      </left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 style="thin">
        <color rgb="FF207245"/>
      </right>
      <top style="thick">
        <color theme="0"/>
      </top>
      <bottom/>
      <diagonal/>
    </border>
    <border>
      <left style="thin">
        <color rgb="FF207245"/>
      </left>
      <right/>
      <top style="thin">
        <color theme="0"/>
      </top>
      <bottom/>
      <diagonal/>
    </border>
    <border>
      <left style="thin">
        <color theme="0"/>
      </left>
      <right style="thin">
        <color rgb="FF207245"/>
      </right>
      <top style="thin">
        <color theme="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1" fillId="2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5" fillId="0" borderId="0" xfId="3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 indent="1"/>
    </xf>
    <xf numFmtId="44" fontId="6" fillId="4" borderId="8" xfId="1" applyNumberFormat="1" applyFont="1" applyFill="1" applyBorder="1" applyAlignment="1">
      <alignment horizontal="center" vertical="center"/>
    </xf>
    <xf numFmtId="0" fontId="5" fillId="4" borderId="4" xfId="3" applyFont="1" applyFill="1" applyBorder="1" applyAlignment="1">
      <alignment vertical="center"/>
    </xf>
    <xf numFmtId="0" fontId="2" fillId="3" borderId="3" xfId="2" applyFont="1" applyFill="1" applyBorder="1" applyAlignment="1">
      <alignment vertical="center"/>
    </xf>
    <xf numFmtId="0" fontId="2" fillId="3" borderId="5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indent="1"/>
    </xf>
    <xf numFmtId="44" fontId="5" fillId="4" borderId="10" xfId="1" applyNumberFormat="1" applyFont="1" applyFill="1" applyBorder="1" applyAlignment="1">
      <alignment horizontal="center" vertical="center"/>
    </xf>
    <xf numFmtId="44" fontId="6" fillId="4" borderId="10" xfId="1" applyNumberFormat="1" applyFont="1" applyFill="1" applyBorder="1" applyAlignment="1">
      <alignment horizontal="center" vertical="center"/>
    </xf>
    <xf numFmtId="44" fontId="5" fillId="4" borderId="11" xfId="1" applyNumberFormat="1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indent="1"/>
    </xf>
    <xf numFmtId="44" fontId="5" fillId="0" borderId="2" xfId="1" applyNumberFormat="1" applyFont="1" applyFill="1" applyBorder="1" applyAlignment="1">
      <alignment horizontal="center" vertical="center"/>
    </xf>
    <xf numFmtId="44" fontId="6" fillId="0" borderId="2" xfId="1" applyNumberFormat="1" applyFont="1" applyFill="1" applyBorder="1" applyAlignment="1">
      <alignment horizontal="center" vertical="center"/>
    </xf>
    <xf numFmtId="44" fontId="5" fillId="0" borderId="13" xfId="1" applyNumberFormat="1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 indent="1"/>
    </xf>
    <xf numFmtId="44" fontId="5" fillId="4" borderId="2" xfId="1" applyNumberFormat="1" applyFont="1" applyFill="1" applyBorder="1" applyAlignment="1">
      <alignment horizontal="center" vertical="center"/>
    </xf>
    <xf numFmtId="44" fontId="6" fillId="4" borderId="2" xfId="1" applyNumberFormat="1" applyFont="1" applyFill="1" applyBorder="1" applyAlignment="1">
      <alignment horizontal="center" vertical="center"/>
    </xf>
    <xf numFmtId="44" fontId="5" fillId="4" borderId="13" xfId="1" applyNumberFormat="1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 indent="1"/>
    </xf>
    <xf numFmtId="44" fontId="6" fillId="5" borderId="8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 indent="1"/>
    </xf>
    <xf numFmtId="44" fontId="0" fillId="4" borderId="10" xfId="1" applyNumberFormat="1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indent="1"/>
    </xf>
    <xf numFmtId="44" fontId="0" fillId="0" borderId="2" xfId="1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 indent="1"/>
    </xf>
    <xf numFmtId="44" fontId="0" fillId="4" borderId="2" xfId="1" applyNumberFormat="1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44" fontId="6" fillId="5" borderId="8" xfId="1" applyNumberFormat="1" applyFont="1" applyFill="1" applyBorder="1" applyAlignment="1">
      <alignment horizontal="center" vertical="center"/>
    </xf>
  </cellXfs>
  <cellStyles count="4">
    <cellStyle name="20% - Ênfase1" xfId="3" builtinId="30"/>
    <cellStyle name="Moeda" xfId="1" builtinId="4"/>
    <cellStyle name="Normal" xfId="0" builtinId="0"/>
    <cellStyle name="Título 1" xfId="2" builtinId="16"/>
  </cellStyles>
  <dxfs count="41">
    <dxf>
      <font>
        <color rgb="FFC00000"/>
      </font>
    </dxf>
    <dxf>
      <font>
        <b/>
        <i val="0"/>
      </font>
      <fill>
        <patternFill patternType="none">
          <fgColor auto="1"/>
          <bgColor auto="1"/>
        </patternFill>
      </fill>
    </dxf>
    <dxf>
      <fill>
        <patternFill patternType="solid">
          <fgColor theme="9" tint="0.79998168889431442"/>
          <bgColor rgb="FFE8F8EF"/>
        </patternFill>
      </fill>
    </dxf>
    <dxf>
      <font>
        <color theme="0"/>
      </font>
      <fill>
        <patternFill patternType="solid">
          <fgColor rgb="FF9AE2BB"/>
          <bgColor rgb="FF207245"/>
        </patternFill>
      </fill>
    </dxf>
    <dxf>
      <font>
        <color theme="0"/>
      </font>
      <fill>
        <patternFill patternType="solid">
          <fgColor rgb="FF207245"/>
          <bgColor rgb="FF207245"/>
        </patternFill>
      </fill>
    </dxf>
    <dxf>
      <font>
        <b/>
        <i val="0"/>
        <color auto="1"/>
      </font>
      <fill>
        <patternFill patternType="solid">
          <fgColor auto="1"/>
          <bgColor rgb="FF9AE2BB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auto="1"/>
          <bgColor rgb="FF32AC69"/>
        </patternFill>
      </fill>
      <border>
        <bottom style="thick">
          <color theme="0"/>
        </bottom>
      </border>
    </dxf>
    <dxf>
      <font>
        <color theme="1"/>
      </font>
      <fill>
        <patternFill patternType="none">
          <fgColor auto="1"/>
          <bgColor auto="1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theme="0"/>
        </vertical>
        <horizontal style="thin">
          <color theme="0"/>
        </horizontal>
      </border>
    </dxf>
    <dxf>
      <font>
        <b/>
        <i val="0"/>
        <color auto="1"/>
      </font>
      <fill>
        <patternFill patternType="none">
          <fgColor auto="1"/>
          <bgColor auto="1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rgb="FF207245"/>
        </vertical>
        <horizontal style="thin">
          <color rgb="FF207245"/>
        </horizontal>
      </border>
    </dxf>
    <dxf>
      <font>
        <color auto="1"/>
      </font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rgb="FF207245"/>
        </vertical>
        <horizontal style="thin">
          <color rgb="FF207245"/>
        </horizontal>
      </border>
    </dxf>
    <dxf>
      <fill>
        <patternFill patternType="none">
          <fgColor auto="1"/>
          <bgColor auto="1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rgb="FF207245"/>
        </vertical>
        <horizontal style="thin">
          <color rgb="FF207245"/>
        </horizontal>
      </border>
    </dxf>
    <dxf>
      <font>
        <color theme="0"/>
      </font>
      <fill>
        <patternFill patternType="solid">
          <fgColor rgb="FF207245"/>
          <bgColor rgb="FF207245"/>
        </patternFill>
      </fill>
    </dxf>
    <dxf>
      <font>
        <color theme="0"/>
      </font>
      <fill>
        <patternFill patternType="solid">
          <fgColor rgb="FF207245"/>
          <bgColor rgb="FF207245"/>
        </patternFill>
      </fill>
    </dxf>
    <dxf>
      <font>
        <b/>
        <color theme="0"/>
      </font>
      <fill>
        <patternFill patternType="solid">
          <fgColor rgb="FF207245"/>
          <bgColor rgb="FF207245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rgb="FF207245"/>
          <bgColor rgb="FF207245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theme="0"/>
        </vertical>
        <horizontal style="thin">
          <color rgb="FF207245"/>
        </horizontal>
      </border>
    </dxf>
    <dxf>
      <font>
        <color theme="1"/>
      </font>
      <fill>
        <patternFill patternType="none">
          <fgColor auto="1"/>
          <bgColor auto="1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theme="0"/>
        </vertical>
        <horizontal style="thin">
          <color theme="0"/>
        </horizontal>
      </border>
    </dxf>
    <dxf>
      <font>
        <b/>
        <i val="0"/>
        <color theme="6"/>
      </font>
      <fill>
        <patternFill patternType="none">
          <bgColor auto="1"/>
        </patternFill>
      </fill>
      <border>
        <top style="medium">
          <color theme="6"/>
        </top>
        <bottom/>
      </border>
    </dxf>
    <dxf>
      <font>
        <b/>
        <i val="0"/>
        <color theme="1" tint="0.499984740745262"/>
      </font>
      <border>
        <top style="medium">
          <color theme="6"/>
        </top>
        <bottom style="medium">
          <color theme="6"/>
        </bottom>
      </border>
    </dxf>
    <dxf>
      <font>
        <b/>
        <i val="0"/>
        <color theme="0"/>
      </font>
      <fill>
        <patternFill>
          <bgColor theme="6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color theme="6"/>
      </font>
      <border>
        <left/>
        <right/>
        <top style="medium">
          <color theme="6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6"/>
        </top>
        <bottom style="thin">
          <color theme="6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5"/>
      </font>
      <fill>
        <patternFill patternType="none">
          <bgColor auto="1"/>
        </patternFill>
      </fill>
      <border>
        <top style="medium">
          <color theme="5"/>
        </top>
        <bottom/>
      </border>
    </dxf>
    <dxf>
      <font>
        <b/>
        <i val="0"/>
        <color theme="1" tint="0.499984740745262"/>
      </font>
      <border>
        <top style="medium">
          <color theme="5"/>
        </top>
        <bottom style="medium">
          <color theme="5"/>
        </bottom>
      </border>
    </dxf>
    <dxf>
      <font>
        <b/>
        <i val="0"/>
        <color theme="0"/>
      </font>
      <fill>
        <patternFill>
          <bgColor theme="5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color theme="5"/>
      </font>
      <border>
        <left/>
        <right/>
        <top style="medium">
          <color theme="5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5"/>
        </top>
        <bottom style="thin">
          <color theme="5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4"/>
      </font>
      <fill>
        <patternFill patternType="none">
          <bgColor auto="1"/>
        </patternFill>
      </fill>
      <border>
        <top style="medium">
          <color theme="4"/>
        </top>
        <bottom/>
      </border>
    </dxf>
    <dxf>
      <font>
        <b/>
        <i val="0"/>
        <color theme="1" tint="0.499984740745262"/>
      </font>
      <border>
        <top style="medium">
          <color theme="4"/>
        </top>
        <bottom style="medium">
          <color theme="4"/>
        </bottom>
      </border>
    </dxf>
    <dxf>
      <font>
        <b/>
        <i val="0"/>
        <color theme="0"/>
      </font>
      <fill>
        <patternFill>
          <bgColor theme="4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border>
        <left/>
        <right/>
        <top style="medium">
          <color theme="4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4"/>
        </top>
        <bottom style="thin">
          <color theme="4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</font>
      <fill>
        <patternFill patternType="none">
          <fgColor auto="1"/>
          <bgColor auto="1"/>
        </patternFill>
      </fill>
    </dxf>
    <dxf>
      <fill>
        <patternFill patternType="solid">
          <fgColor rgb="FF9AE2BB"/>
          <bgColor rgb="FF9AE2BB"/>
        </patternFill>
      </fill>
    </dxf>
    <dxf>
      <font>
        <color theme="0"/>
      </font>
      <fill>
        <patternFill patternType="solid">
          <fgColor rgb="FF207245"/>
          <bgColor rgb="FF207245"/>
        </patternFill>
      </fill>
    </dxf>
    <dxf>
      <font>
        <color theme="0"/>
      </font>
      <fill>
        <patternFill patternType="solid">
          <fgColor rgb="FF207245"/>
          <bgColor rgb="FF207245"/>
        </patternFill>
      </fill>
    </dxf>
    <dxf>
      <font>
        <b/>
        <color theme="0"/>
      </font>
      <fill>
        <patternFill patternType="solid">
          <fgColor rgb="FF207245"/>
          <bgColor rgb="FF207245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rgb="FF207245"/>
          <bgColor rgb="FF207245"/>
        </patternFill>
      </fill>
      <border>
        <bottom style="thick">
          <color theme="0"/>
        </bottom>
      </border>
    </dxf>
    <dxf>
      <font>
        <color theme="1"/>
      </font>
      <fill>
        <patternFill patternType="none">
          <fgColor auto="1"/>
          <bgColor auto="1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theme="0"/>
        </vertical>
        <horizontal style="thin">
          <color theme="0"/>
        </horizontal>
      </border>
    </dxf>
  </dxfs>
  <tableStyles count="7" defaultTableStyle="Cursos de Excel Online" defaultPivotStyle="PivotStyleLight16">
    <tableStyle name="Cursos de Excel - Abril" pivot="0" count="0"/>
    <tableStyle name="Cursos de Excel Online" pivot="0" count="7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  <tableStyle name="Cursos de Excel Online - Células em Branco" pivot="0" count="8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secondRowStripe" dxfId="9"/>
      <tableStyleElement type="firstColumnStripe" dxfId="8"/>
    </tableStyle>
    <tableStyle name="Cursos de Excel Online 2" pivot="0" count="9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Family Budget Cash Available" pivot="0" count="6">
      <tableStyleElement type="wholeTable" dxfId="33"/>
      <tableStyleElement type="headerRow" dxfId="32"/>
      <tableStyleElement type="totalRow" dxfId="31"/>
      <tableStyleElement type="firstColumn" dxfId="30"/>
      <tableStyleElement type="firstHeaderCell" dxfId="29"/>
      <tableStyleElement type="firstTotalCell" dxfId="28"/>
    </tableStyle>
    <tableStyle name="Family Budget Cash Available 2" pivot="0" count="6">
      <tableStyleElement type="wholeTable" dxfId="27"/>
      <tableStyleElement type="headerRow" dxfId="26"/>
      <tableStyleElement type="totalRow" dxfId="25"/>
      <tableStyleElement type="firstColumn" dxfId="24"/>
      <tableStyleElement type="firstHeaderCell" dxfId="23"/>
      <tableStyleElement type="firstTotalCell" dxfId="22"/>
    </tableStyle>
    <tableStyle name="Family Budget Cash Available 3" pivot="0" count="6">
      <tableStyleElement type="wholeTable" dxfId="21"/>
      <tableStyleElement type="headerRow" dxfId="20"/>
      <tableStyleElement type="totalRow" dxfId="19"/>
      <tableStyleElement type="firstColumn" dxfId="18"/>
      <tableStyleElement type="firstHeaderCell" dxfId="17"/>
      <tableStyleElement type="firstTotalCell" dxfId="16"/>
    </tableStyle>
  </tableStyles>
  <colors>
    <mruColors>
      <color rgb="FF207245"/>
      <color rgb="FF32AC69"/>
      <color rgb="FF9AE2BB"/>
      <color rgb="FFE8F8EF"/>
      <color rgb="FFFFFFFF"/>
      <color rgb="FFDAF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Cursos-de-Excel-Online-1209968082357611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ursosdeexcelonline.com.br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19</xdr:col>
      <xdr:colOff>493564</xdr:colOff>
      <xdr:row>7</xdr:row>
      <xdr:rowOff>72517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71330B-3268-48C9-AE2B-8CA87901D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11450" y="0"/>
          <a:ext cx="1950889" cy="1463167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</xdr:row>
      <xdr:rowOff>133350</xdr:rowOff>
    </xdr:from>
    <xdr:to>
      <xdr:col>19</xdr:col>
      <xdr:colOff>200931</xdr:colOff>
      <xdr:row>14</xdr:row>
      <xdr:rowOff>189085</xdr:rowOff>
    </xdr:to>
    <xdr:pic>
      <xdr:nvPicPr>
        <xdr:cNvPr id="5" name="Imagem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51781C5-C567-44F8-BB49-DB59D3D49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411450" y="1714500"/>
          <a:ext cx="1658256" cy="1255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R17" sqref="R17"/>
    </sheetView>
  </sheetViews>
  <sheetFormatPr defaultRowHeight="15" x14ac:dyDescent="0.25"/>
  <cols>
    <col min="1" max="1" width="24" style="1" bestFit="1" customWidth="1"/>
    <col min="2" max="13" width="12.7109375" style="1" customWidth="1"/>
    <col min="14" max="14" width="14.42578125" style="1" customWidth="1"/>
    <col min="15" max="15" width="15.7109375" style="1" customWidth="1"/>
    <col min="16" max="16" width="15.28515625" style="1" bestFit="1" customWidth="1"/>
    <col min="17" max="17" width="9.140625" style="1"/>
    <col min="18" max="18" width="12.7109375" style="1" bestFit="1" customWidth="1"/>
    <col min="19" max="16384" width="9.140625" style="1"/>
  </cols>
  <sheetData>
    <row r="1" spans="1:18" x14ac:dyDescent="0.25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ht="15.75" thickBot="1" x14ac:dyDescent="0.3">
      <c r="A3" s="8" t="s">
        <v>0</v>
      </c>
      <c r="B3" s="9" t="s">
        <v>23</v>
      </c>
      <c r="C3" s="9" t="s">
        <v>24</v>
      </c>
      <c r="D3" s="9" t="s">
        <v>25</v>
      </c>
      <c r="E3" s="9" t="s">
        <v>26</v>
      </c>
      <c r="F3" s="9" t="s">
        <v>27</v>
      </c>
      <c r="G3" s="9" t="s">
        <v>28</v>
      </c>
      <c r="H3" s="9" t="s">
        <v>29</v>
      </c>
      <c r="I3" s="9" t="s">
        <v>30</v>
      </c>
      <c r="J3" s="9" t="s">
        <v>31</v>
      </c>
      <c r="K3" s="9" t="s">
        <v>32</v>
      </c>
      <c r="L3" s="9" t="s">
        <v>33</v>
      </c>
      <c r="M3" s="9" t="s">
        <v>34</v>
      </c>
      <c r="N3" s="9" t="s">
        <v>39</v>
      </c>
      <c r="O3" s="9" t="s">
        <v>20</v>
      </c>
      <c r="P3" s="10" t="s">
        <v>36</v>
      </c>
    </row>
    <row r="4" spans="1:18" ht="16.5" thickTop="1" thickBot="1" x14ac:dyDescent="0.3">
      <c r="A4" s="11" t="s">
        <v>37</v>
      </c>
      <c r="B4" s="12">
        <f>B10-B28</f>
        <v>-12</v>
      </c>
      <c r="C4" s="12">
        <f>C10-C28</f>
        <v>547</v>
      </c>
      <c r="D4" s="12">
        <f>D10-D28</f>
        <v>27</v>
      </c>
      <c r="E4" s="12">
        <f>E10-E28</f>
        <v>5</v>
      </c>
      <c r="F4" s="12">
        <f>F10-F28</f>
        <v>-4</v>
      </c>
      <c r="G4" s="12">
        <f>G10-G28</f>
        <v>68</v>
      </c>
      <c r="H4" s="12">
        <f>H10-H28</f>
        <v>-40</v>
      </c>
      <c r="I4" s="12">
        <f>I10-I28</f>
        <v>7</v>
      </c>
      <c r="J4" s="12">
        <f>J10-J28</f>
        <v>-62</v>
      </c>
      <c r="K4" s="12">
        <f>K10-K28</f>
        <v>-25</v>
      </c>
      <c r="L4" s="12">
        <f>L10-L28</f>
        <v>94</v>
      </c>
      <c r="M4" s="12">
        <f>M10-M28</f>
        <v>124</v>
      </c>
      <c r="N4" s="12">
        <f>IFERROR(O4/COUNTA(B4:M4),0)</f>
        <v>60.75</v>
      </c>
      <c r="O4" s="12">
        <f>SUM(B4:M4)</f>
        <v>729</v>
      </c>
      <c r="P4" s="13"/>
      <c r="R4" s="2"/>
    </row>
    <row r="5" spans="1:18" ht="15.75" thickTop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8" ht="15.75" thickBot="1" x14ac:dyDescent="0.3">
      <c r="A6" s="14" t="s">
        <v>1</v>
      </c>
      <c r="B6" s="15" t="s">
        <v>23</v>
      </c>
      <c r="C6" s="15" t="s">
        <v>24</v>
      </c>
      <c r="D6" s="15" t="s">
        <v>25</v>
      </c>
      <c r="E6" s="15" t="s">
        <v>26</v>
      </c>
      <c r="F6" s="15" t="s">
        <v>27</v>
      </c>
      <c r="G6" s="15" t="s">
        <v>28</v>
      </c>
      <c r="H6" s="15" t="s">
        <v>29</v>
      </c>
      <c r="I6" s="15" t="s">
        <v>30</v>
      </c>
      <c r="J6" s="15" t="s">
        <v>31</v>
      </c>
      <c r="K6" s="15" t="s">
        <v>32</v>
      </c>
      <c r="L6" s="15" t="s">
        <v>33</v>
      </c>
      <c r="M6" s="15" t="s">
        <v>34</v>
      </c>
      <c r="N6" s="9" t="s">
        <v>39</v>
      </c>
      <c r="O6" s="15" t="s">
        <v>20</v>
      </c>
      <c r="P6" s="16" t="s">
        <v>36</v>
      </c>
    </row>
    <row r="7" spans="1:18" ht="15.75" thickTop="1" x14ac:dyDescent="0.25">
      <c r="A7" s="17" t="s">
        <v>8</v>
      </c>
      <c r="B7" s="18">
        <v>3900</v>
      </c>
      <c r="C7" s="18">
        <v>3900</v>
      </c>
      <c r="D7" s="18">
        <v>3900</v>
      </c>
      <c r="E7" s="18">
        <v>3900</v>
      </c>
      <c r="F7" s="18">
        <v>3900</v>
      </c>
      <c r="G7" s="18">
        <v>3900</v>
      </c>
      <c r="H7" s="18">
        <v>3900</v>
      </c>
      <c r="I7" s="18">
        <v>3900</v>
      </c>
      <c r="J7" s="18">
        <v>3900</v>
      </c>
      <c r="K7" s="18">
        <v>3900</v>
      </c>
      <c r="L7" s="18">
        <v>3900</v>
      </c>
      <c r="M7" s="18">
        <v>3900</v>
      </c>
      <c r="N7" s="19">
        <f t="shared" ref="N7:N9" si="0">IFERROR(SUM(B7:M7)/COUNTA(B7:M7),0)</f>
        <v>3900</v>
      </c>
      <c r="O7" s="19">
        <f>SUM('Orçamento-Familiar'!$B7:$M7)</f>
        <v>46800</v>
      </c>
      <c r="P7" s="20"/>
    </row>
    <row r="8" spans="1:18" x14ac:dyDescent="0.25">
      <c r="A8" s="21" t="s">
        <v>9</v>
      </c>
      <c r="B8" s="22">
        <v>201</v>
      </c>
      <c r="C8" s="22">
        <v>208</v>
      </c>
      <c r="D8" s="22">
        <v>222</v>
      </c>
      <c r="E8" s="22">
        <v>174</v>
      </c>
      <c r="F8" s="22">
        <v>171</v>
      </c>
      <c r="G8" s="22">
        <v>204</v>
      </c>
      <c r="H8" s="22">
        <v>142</v>
      </c>
      <c r="I8" s="22">
        <v>218</v>
      </c>
      <c r="J8" s="22">
        <v>199</v>
      </c>
      <c r="K8" s="22">
        <v>192</v>
      </c>
      <c r="L8" s="22">
        <v>219</v>
      </c>
      <c r="M8" s="22">
        <v>229</v>
      </c>
      <c r="N8" s="23">
        <f t="shared" si="0"/>
        <v>198.25</v>
      </c>
      <c r="O8" s="23">
        <f>SUM('Orçamento-Familiar'!$B8:$M8)</f>
        <v>2379</v>
      </c>
      <c r="P8" s="24"/>
    </row>
    <row r="9" spans="1:18" ht="15.75" thickBot="1" x14ac:dyDescent="0.3">
      <c r="A9" s="25" t="s">
        <v>10</v>
      </c>
      <c r="B9" s="26">
        <v>485</v>
      </c>
      <c r="C9" s="26">
        <v>509</v>
      </c>
      <c r="D9" s="26">
        <v>498</v>
      </c>
      <c r="E9" s="26">
        <v>487</v>
      </c>
      <c r="F9" s="26">
        <v>520</v>
      </c>
      <c r="G9" s="26">
        <v>497</v>
      </c>
      <c r="H9" s="26">
        <v>495</v>
      </c>
      <c r="I9" s="26">
        <v>478</v>
      </c>
      <c r="J9" s="26">
        <v>480</v>
      </c>
      <c r="K9" s="26">
        <v>500</v>
      </c>
      <c r="L9" s="26">
        <v>492</v>
      </c>
      <c r="M9" s="26">
        <v>502</v>
      </c>
      <c r="N9" s="27">
        <f t="shared" si="0"/>
        <v>495.25</v>
      </c>
      <c r="O9" s="27">
        <f>SUM('Orçamento-Familiar'!$B9:$M9)</f>
        <v>5943</v>
      </c>
      <c r="P9" s="28"/>
    </row>
    <row r="10" spans="1:18" ht="16.5" thickTop="1" thickBot="1" x14ac:dyDescent="0.3">
      <c r="A10" s="29" t="s">
        <v>38</v>
      </c>
      <c r="B10" s="30">
        <f>SUM(B7:B9)</f>
        <v>4586</v>
      </c>
      <c r="C10" s="30">
        <f t="shared" ref="C10:M10" si="1">SUM(C7:C9)</f>
        <v>4617</v>
      </c>
      <c r="D10" s="30">
        <f t="shared" si="1"/>
        <v>4620</v>
      </c>
      <c r="E10" s="30">
        <f t="shared" si="1"/>
        <v>4561</v>
      </c>
      <c r="F10" s="30">
        <f t="shared" si="1"/>
        <v>4591</v>
      </c>
      <c r="G10" s="30">
        <f t="shared" si="1"/>
        <v>4601</v>
      </c>
      <c r="H10" s="30">
        <f t="shared" si="1"/>
        <v>4537</v>
      </c>
      <c r="I10" s="30">
        <f t="shared" si="1"/>
        <v>4596</v>
      </c>
      <c r="J10" s="30">
        <f t="shared" si="1"/>
        <v>4579</v>
      </c>
      <c r="K10" s="30">
        <f t="shared" si="1"/>
        <v>4592</v>
      </c>
      <c r="L10" s="30">
        <f t="shared" si="1"/>
        <v>4611</v>
      </c>
      <c r="M10" s="30">
        <f t="shared" si="1"/>
        <v>4631</v>
      </c>
      <c r="N10" s="30">
        <f>IFERROR(O10/COUNTA(B10:M10),0)</f>
        <v>4593.5</v>
      </c>
      <c r="O10" s="30">
        <f>SUM(B10:M10)</f>
        <v>55122</v>
      </c>
      <c r="P10" s="7"/>
    </row>
    <row r="11" spans="1:18" ht="15.75" thickTop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8" ht="15.75" thickBot="1" x14ac:dyDescent="0.3">
      <c r="A12" s="31" t="s">
        <v>35</v>
      </c>
      <c r="B12" s="32" t="s">
        <v>23</v>
      </c>
      <c r="C12" s="32" t="s">
        <v>24</v>
      </c>
      <c r="D12" s="32" t="s">
        <v>25</v>
      </c>
      <c r="E12" s="32" t="s">
        <v>26</v>
      </c>
      <c r="F12" s="32" t="s">
        <v>27</v>
      </c>
      <c r="G12" s="32" t="s">
        <v>28</v>
      </c>
      <c r="H12" s="32" t="s">
        <v>29</v>
      </c>
      <c r="I12" s="32" t="s">
        <v>30</v>
      </c>
      <c r="J12" s="32" t="s">
        <v>31</v>
      </c>
      <c r="K12" s="32" t="s">
        <v>32</v>
      </c>
      <c r="L12" s="32" t="s">
        <v>33</v>
      </c>
      <c r="M12" s="32" t="s">
        <v>34</v>
      </c>
      <c r="N12" s="9" t="s">
        <v>39</v>
      </c>
      <c r="O12" s="32" t="s">
        <v>20</v>
      </c>
      <c r="P12" s="33" t="s">
        <v>36</v>
      </c>
    </row>
    <row r="13" spans="1:18" ht="15.75" thickTop="1" x14ac:dyDescent="0.25">
      <c r="A13" s="34" t="s">
        <v>11</v>
      </c>
      <c r="B13" s="35">
        <v>1500</v>
      </c>
      <c r="C13" s="35">
        <v>1500</v>
      </c>
      <c r="D13" s="35">
        <v>1500</v>
      </c>
      <c r="E13" s="35">
        <v>1500</v>
      </c>
      <c r="F13" s="35">
        <v>1500</v>
      </c>
      <c r="G13" s="35">
        <v>1500</v>
      </c>
      <c r="H13" s="35">
        <v>1500</v>
      </c>
      <c r="I13" s="35">
        <v>1500</v>
      </c>
      <c r="J13" s="35">
        <v>1500</v>
      </c>
      <c r="K13" s="35">
        <v>1500</v>
      </c>
      <c r="L13" s="35">
        <v>1500</v>
      </c>
      <c r="M13" s="35">
        <v>1500</v>
      </c>
      <c r="N13" s="35">
        <f t="shared" ref="N13:N27" si="2">IFERROR(SUM(B13:M13)/COUNTA(B13:M13),0)</f>
        <v>1500</v>
      </c>
      <c r="O13" s="35">
        <f>SUM(B13:M13)</f>
        <v>18000</v>
      </c>
      <c r="P13" s="36"/>
    </row>
    <row r="14" spans="1:18" x14ac:dyDescent="0.25">
      <c r="A14" s="37" t="s">
        <v>12</v>
      </c>
      <c r="B14" s="38">
        <v>284</v>
      </c>
      <c r="C14" s="38">
        <v>313</v>
      </c>
      <c r="D14" s="38">
        <v>300</v>
      </c>
      <c r="E14" s="38">
        <v>285</v>
      </c>
      <c r="F14" s="38">
        <v>290</v>
      </c>
      <c r="G14" s="38">
        <v>298</v>
      </c>
      <c r="H14" s="38">
        <v>304</v>
      </c>
      <c r="I14" s="38">
        <v>308</v>
      </c>
      <c r="J14" s="38">
        <v>313</v>
      </c>
      <c r="K14" s="38">
        <v>299</v>
      </c>
      <c r="L14" s="38">
        <v>297</v>
      </c>
      <c r="M14" s="38">
        <v>294</v>
      </c>
      <c r="N14" s="38">
        <f t="shared" si="2"/>
        <v>298.75</v>
      </c>
      <c r="O14" s="38">
        <f t="shared" ref="O14:O27" si="3">SUM(B14:M14)</f>
        <v>3585</v>
      </c>
      <c r="P14" s="39"/>
    </row>
    <row r="15" spans="1:18" x14ac:dyDescent="0.25">
      <c r="A15" s="40" t="s">
        <v>13</v>
      </c>
      <c r="B15" s="41">
        <v>305</v>
      </c>
      <c r="C15" s="41">
        <v>298</v>
      </c>
      <c r="D15" s="41">
        <v>306</v>
      </c>
      <c r="E15" s="41">
        <v>300</v>
      </c>
      <c r="F15" s="41">
        <v>294</v>
      </c>
      <c r="G15" s="41">
        <v>302</v>
      </c>
      <c r="H15" s="41">
        <v>285</v>
      </c>
      <c r="I15" s="41">
        <v>318</v>
      </c>
      <c r="J15" s="41">
        <v>294</v>
      </c>
      <c r="K15" s="41">
        <v>315</v>
      </c>
      <c r="L15" s="41">
        <v>304</v>
      </c>
      <c r="M15" s="41">
        <v>294</v>
      </c>
      <c r="N15" s="41">
        <f t="shared" si="2"/>
        <v>301.25</v>
      </c>
      <c r="O15" s="41">
        <f t="shared" si="3"/>
        <v>3615</v>
      </c>
      <c r="P15" s="42"/>
    </row>
    <row r="16" spans="1:18" x14ac:dyDescent="0.25">
      <c r="A16" s="37" t="s">
        <v>14</v>
      </c>
      <c r="B16" s="38">
        <v>120</v>
      </c>
      <c r="C16" s="38">
        <v>120</v>
      </c>
      <c r="D16" s="38">
        <v>120</v>
      </c>
      <c r="E16" s="38">
        <v>120</v>
      </c>
      <c r="F16" s="38">
        <v>120</v>
      </c>
      <c r="G16" s="38">
        <v>120</v>
      </c>
      <c r="H16" s="38">
        <v>120</v>
      </c>
      <c r="I16" s="38">
        <v>120</v>
      </c>
      <c r="J16" s="38">
        <v>120</v>
      </c>
      <c r="K16" s="38">
        <v>120</v>
      </c>
      <c r="L16" s="38">
        <v>120</v>
      </c>
      <c r="M16" s="38">
        <v>120</v>
      </c>
      <c r="N16" s="38">
        <f t="shared" si="2"/>
        <v>120</v>
      </c>
      <c r="O16" s="38">
        <f t="shared" si="3"/>
        <v>1440</v>
      </c>
      <c r="P16" s="39"/>
    </row>
    <row r="17" spans="1:16" x14ac:dyDescent="0.25">
      <c r="A17" s="40" t="s">
        <v>15</v>
      </c>
      <c r="B17" s="41">
        <v>50</v>
      </c>
      <c r="C17" s="41">
        <v>50</v>
      </c>
      <c r="D17" s="41">
        <v>50</v>
      </c>
      <c r="E17" s="41">
        <v>50</v>
      </c>
      <c r="F17" s="41">
        <v>50</v>
      </c>
      <c r="G17" s="41">
        <v>50</v>
      </c>
      <c r="H17" s="41">
        <v>50</v>
      </c>
      <c r="I17" s="41">
        <v>50</v>
      </c>
      <c r="J17" s="41">
        <v>50</v>
      </c>
      <c r="K17" s="41">
        <v>50</v>
      </c>
      <c r="L17" s="41">
        <v>50</v>
      </c>
      <c r="M17" s="41">
        <v>50</v>
      </c>
      <c r="N17" s="41">
        <f t="shared" si="2"/>
        <v>50</v>
      </c>
      <c r="O17" s="41">
        <f t="shared" si="3"/>
        <v>600</v>
      </c>
      <c r="P17" s="42"/>
    </row>
    <row r="18" spans="1:16" x14ac:dyDescent="0.25">
      <c r="A18" s="37" t="s">
        <v>16</v>
      </c>
      <c r="B18" s="38">
        <v>72</v>
      </c>
      <c r="C18" s="38">
        <v>70</v>
      </c>
      <c r="D18" s="38">
        <v>80</v>
      </c>
      <c r="E18" s="38">
        <v>70</v>
      </c>
      <c r="F18" s="38">
        <v>75</v>
      </c>
      <c r="G18" s="38">
        <v>80</v>
      </c>
      <c r="H18" s="38">
        <v>90</v>
      </c>
      <c r="I18" s="38">
        <v>73</v>
      </c>
      <c r="J18" s="38">
        <v>75</v>
      </c>
      <c r="K18" s="38">
        <v>70</v>
      </c>
      <c r="L18" s="38">
        <v>70</v>
      </c>
      <c r="M18" s="38">
        <v>65</v>
      </c>
      <c r="N18" s="38">
        <f t="shared" si="2"/>
        <v>74.166666666666671</v>
      </c>
      <c r="O18" s="38">
        <f t="shared" si="3"/>
        <v>890</v>
      </c>
      <c r="P18" s="39"/>
    </row>
    <row r="19" spans="1:16" x14ac:dyDescent="0.25">
      <c r="A19" s="40" t="s">
        <v>17</v>
      </c>
      <c r="B19" s="41">
        <v>60</v>
      </c>
      <c r="C19" s="41">
        <v>63</v>
      </c>
      <c r="D19" s="41">
        <v>65</v>
      </c>
      <c r="E19" s="41">
        <v>60</v>
      </c>
      <c r="F19" s="41">
        <v>65</v>
      </c>
      <c r="G19" s="41">
        <v>60</v>
      </c>
      <c r="H19" s="41">
        <v>63</v>
      </c>
      <c r="I19" s="41">
        <v>60</v>
      </c>
      <c r="J19" s="41">
        <v>63</v>
      </c>
      <c r="K19" s="41">
        <v>60</v>
      </c>
      <c r="L19" s="41">
        <v>60</v>
      </c>
      <c r="M19" s="41">
        <v>60</v>
      </c>
      <c r="N19" s="41">
        <f t="shared" si="2"/>
        <v>61.583333333333336</v>
      </c>
      <c r="O19" s="41">
        <f t="shared" si="3"/>
        <v>739</v>
      </c>
      <c r="P19" s="42"/>
    </row>
    <row r="20" spans="1:16" x14ac:dyDescent="0.25">
      <c r="A20" s="37" t="s">
        <v>18</v>
      </c>
      <c r="B20" s="38">
        <v>45</v>
      </c>
      <c r="C20" s="38">
        <v>45</v>
      </c>
      <c r="D20" s="38">
        <v>45</v>
      </c>
      <c r="E20" s="38">
        <v>45</v>
      </c>
      <c r="F20" s="38">
        <v>45</v>
      </c>
      <c r="G20" s="38">
        <v>45</v>
      </c>
      <c r="H20" s="38">
        <v>45</v>
      </c>
      <c r="I20" s="38">
        <v>45</v>
      </c>
      <c r="J20" s="38">
        <v>45</v>
      </c>
      <c r="K20" s="38">
        <v>45</v>
      </c>
      <c r="L20" s="38">
        <v>45</v>
      </c>
      <c r="M20" s="38">
        <v>45</v>
      </c>
      <c r="N20" s="38">
        <f>IFERROR(SUM(B20:M20)/COUNTA(B20:M20),0)</f>
        <v>45</v>
      </c>
      <c r="O20" s="38">
        <f t="shared" si="3"/>
        <v>540</v>
      </c>
      <c r="P20" s="39"/>
    </row>
    <row r="21" spans="1:16" x14ac:dyDescent="0.25">
      <c r="A21" s="40" t="s">
        <v>19</v>
      </c>
      <c r="B21" s="41">
        <v>1103</v>
      </c>
      <c r="C21" s="41">
        <v>1101</v>
      </c>
      <c r="D21" s="41">
        <v>1142</v>
      </c>
      <c r="E21" s="41">
        <v>1050</v>
      </c>
      <c r="F21" s="41">
        <v>1169</v>
      </c>
      <c r="G21" s="41">
        <v>1021</v>
      </c>
      <c r="H21" s="41">
        <v>1077</v>
      </c>
      <c r="I21" s="41">
        <v>1063</v>
      </c>
      <c r="J21" s="41">
        <v>1111</v>
      </c>
      <c r="K21" s="41">
        <v>1089</v>
      </c>
      <c r="L21" s="41">
        <v>1029</v>
      </c>
      <c r="M21" s="41">
        <v>1027</v>
      </c>
      <c r="N21" s="38">
        <f>IFERROR(SUM(B21:M21)/COUNTA(B21:M21),0)</f>
        <v>1081.8333333333333</v>
      </c>
      <c r="O21" s="38">
        <f t="shared" ref="O21" si="4">SUM(B21:M21)</f>
        <v>12982</v>
      </c>
      <c r="P21" s="42"/>
    </row>
    <row r="22" spans="1:16" x14ac:dyDescent="0.25">
      <c r="A22" s="37" t="s">
        <v>2</v>
      </c>
      <c r="B22" s="38">
        <v>35</v>
      </c>
      <c r="C22" s="38">
        <v>35</v>
      </c>
      <c r="D22" s="38">
        <v>37</v>
      </c>
      <c r="E22" s="38">
        <v>39</v>
      </c>
      <c r="F22" s="38">
        <v>45</v>
      </c>
      <c r="G22" s="38">
        <v>42</v>
      </c>
      <c r="H22" s="38">
        <v>42</v>
      </c>
      <c r="I22" s="38">
        <v>36</v>
      </c>
      <c r="J22" s="38">
        <v>38</v>
      </c>
      <c r="K22" s="38">
        <v>40</v>
      </c>
      <c r="L22" s="38">
        <v>42</v>
      </c>
      <c r="M22" s="38">
        <v>44</v>
      </c>
      <c r="N22" s="38">
        <f t="shared" si="2"/>
        <v>39.583333333333336</v>
      </c>
      <c r="O22" s="38">
        <f t="shared" si="3"/>
        <v>475</v>
      </c>
      <c r="P22" s="39"/>
    </row>
    <row r="23" spans="1:16" x14ac:dyDescent="0.25">
      <c r="A23" s="40" t="s">
        <v>3</v>
      </c>
      <c r="B23" s="41">
        <v>50</v>
      </c>
      <c r="C23" s="41">
        <v>45</v>
      </c>
      <c r="D23" s="41">
        <v>40</v>
      </c>
      <c r="E23" s="41">
        <v>40</v>
      </c>
      <c r="F23" s="41">
        <v>42</v>
      </c>
      <c r="G23" s="41">
        <v>50</v>
      </c>
      <c r="H23" s="41">
        <v>55</v>
      </c>
      <c r="I23" s="41">
        <v>35</v>
      </c>
      <c r="J23" s="41">
        <v>35</v>
      </c>
      <c r="K23" s="41">
        <v>35</v>
      </c>
      <c r="L23" s="41">
        <v>35</v>
      </c>
      <c r="M23" s="41">
        <v>35</v>
      </c>
      <c r="N23" s="41">
        <f t="shared" si="2"/>
        <v>41.416666666666664</v>
      </c>
      <c r="O23" s="41">
        <f t="shared" si="3"/>
        <v>497</v>
      </c>
      <c r="P23" s="42"/>
    </row>
    <row r="24" spans="1:16" x14ac:dyDescent="0.25">
      <c r="A24" s="37" t="s">
        <v>4</v>
      </c>
      <c r="B24" s="38">
        <v>123</v>
      </c>
      <c r="C24" s="38">
        <v>92</v>
      </c>
      <c r="D24" s="38">
        <v>58</v>
      </c>
      <c r="E24" s="38">
        <v>131</v>
      </c>
      <c r="F24" s="38">
        <v>46</v>
      </c>
      <c r="G24" s="38">
        <v>105</v>
      </c>
      <c r="H24" s="38">
        <v>84</v>
      </c>
      <c r="I24" s="38">
        <v>108</v>
      </c>
      <c r="J24" s="38">
        <v>132</v>
      </c>
      <c r="K24" s="38">
        <v>136</v>
      </c>
      <c r="L24" s="38">
        <v>108</v>
      </c>
      <c r="M24" s="38">
        <v>136</v>
      </c>
      <c r="N24" s="38">
        <f t="shared" si="2"/>
        <v>104.91666666666667</v>
      </c>
      <c r="O24" s="38">
        <f t="shared" si="3"/>
        <v>1259</v>
      </c>
      <c r="P24" s="39"/>
    </row>
    <row r="25" spans="1:16" x14ac:dyDescent="0.25">
      <c r="A25" s="40" t="s">
        <v>5</v>
      </c>
      <c r="B25" s="41">
        <v>550</v>
      </c>
      <c r="C25" s="41">
        <v>37</v>
      </c>
      <c r="D25" s="41">
        <v>550</v>
      </c>
      <c r="E25" s="41">
        <v>550</v>
      </c>
      <c r="F25" s="41">
        <v>550</v>
      </c>
      <c r="G25" s="41">
        <v>550</v>
      </c>
      <c r="H25" s="41">
        <v>550</v>
      </c>
      <c r="I25" s="41">
        <v>550</v>
      </c>
      <c r="J25" s="41">
        <v>550</v>
      </c>
      <c r="K25" s="41">
        <v>550</v>
      </c>
      <c r="L25" s="41">
        <v>550</v>
      </c>
      <c r="M25" s="41">
        <v>550</v>
      </c>
      <c r="N25" s="41">
        <f t="shared" si="2"/>
        <v>507.25</v>
      </c>
      <c r="O25" s="41">
        <f t="shared" si="3"/>
        <v>6087</v>
      </c>
      <c r="P25" s="42"/>
    </row>
    <row r="26" spans="1:16" x14ac:dyDescent="0.25">
      <c r="A26" s="37" t="s">
        <v>6</v>
      </c>
      <c r="B26" s="38">
        <v>196</v>
      </c>
      <c r="C26" s="38">
        <v>206</v>
      </c>
      <c r="D26" s="38">
        <v>204</v>
      </c>
      <c r="E26" s="38">
        <v>216</v>
      </c>
      <c r="F26" s="38">
        <v>185</v>
      </c>
      <c r="G26" s="38">
        <v>200</v>
      </c>
      <c r="H26" s="38">
        <v>208</v>
      </c>
      <c r="I26" s="38">
        <v>218</v>
      </c>
      <c r="J26" s="38">
        <v>207</v>
      </c>
      <c r="K26" s="38">
        <v>202</v>
      </c>
      <c r="L26" s="38">
        <v>206</v>
      </c>
      <c r="M26" s="38">
        <v>186</v>
      </c>
      <c r="N26" s="38">
        <f t="shared" si="2"/>
        <v>202.83333333333334</v>
      </c>
      <c r="O26" s="38">
        <f t="shared" si="3"/>
        <v>2434</v>
      </c>
      <c r="P26" s="39"/>
    </row>
    <row r="27" spans="1:16" ht="15.75" thickBot="1" x14ac:dyDescent="0.3">
      <c r="A27" s="40" t="s">
        <v>7</v>
      </c>
      <c r="B27" s="41">
        <v>105</v>
      </c>
      <c r="C27" s="41">
        <v>95</v>
      </c>
      <c r="D27" s="41">
        <v>96</v>
      </c>
      <c r="E27" s="41">
        <v>100</v>
      </c>
      <c r="F27" s="41">
        <v>119</v>
      </c>
      <c r="G27" s="41">
        <v>110</v>
      </c>
      <c r="H27" s="41">
        <v>104</v>
      </c>
      <c r="I27" s="41">
        <v>105</v>
      </c>
      <c r="J27" s="41">
        <v>108</v>
      </c>
      <c r="K27" s="41">
        <v>106</v>
      </c>
      <c r="L27" s="41">
        <v>101</v>
      </c>
      <c r="M27" s="41">
        <v>101</v>
      </c>
      <c r="N27" s="41">
        <f t="shared" si="2"/>
        <v>104.16666666666667</v>
      </c>
      <c r="O27" s="41">
        <f t="shared" si="3"/>
        <v>1250</v>
      </c>
      <c r="P27" s="42"/>
    </row>
    <row r="28" spans="1:16" ht="16.5" thickTop="1" thickBot="1" x14ac:dyDescent="0.3">
      <c r="A28" s="29" t="s">
        <v>21</v>
      </c>
      <c r="B28" s="43">
        <f>SUM(B13:B27)</f>
        <v>4598</v>
      </c>
      <c r="C28" s="43">
        <f>SUM(C13:C27)</f>
        <v>4070</v>
      </c>
      <c r="D28" s="43">
        <f>SUM(D13:D27)</f>
        <v>4593</v>
      </c>
      <c r="E28" s="43">
        <f>SUM(E13:E27)</f>
        <v>4556</v>
      </c>
      <c r="F28" s="43">
        <f>SUM(F13:F27)</f>
        <v>4595</v>
      </c>
      <c r="G28" s="43">
        <f>SUM(G13:G27)</f>
        <v>4533</v>
      </c>
      <c r="H28" s="43">
        <f>SUM(H13:H27)</f>
        <v>4577</v>
      </c>
      <c r="I28" s="43">
        <f>SUM(I13:I27)</f>
        <v>4589</v>
      </c>
      <c r="J28" s="43">
        <f>SUM(J13:J27)</f>
        <v>4641</v>
      </c>
      <c r="K28" s="43">
        <f>SUM(K13:K27)</f>
        <v>4617</v>
      </c>
      <c r="L28" s="43">
        <f>SUM(L13:L27)</f>
        <v>4517</v>
      </c>
      <c r="M28" s="43">
        <f>SUM(M13:M27)</f>
        <v>4507</v>
      </c>
      <c r="N28" s="43">
        <f>IFERROR(O28/COUNTA(B28:M28),0)</f>
        <v>4532.75</v>
      </c>
      <c r="O28" s="43">
        <f>SUM(O13:O27)</f>
        <v>54393</v>
      </c>
      <c r="P28" s="7"/>
    </row>
    <row r="29" spans="1:16" ht="15.75" thickTop="1" x14ac:dyDescent="0.25"/>
    <row r="32" spans="1:16" x14ac:dyDescent="0.25">
      <c r="I32" s="2"/>
    </row>
    <row r="33" spans="9:9" x14ac:dyDescent="0.25">
      <c r="I33" s="2"/>
    </row>
  </sheetData>
  <mergeCells count="2">
    <mergeCell ref="A11:P11"/>
    <mergeCell ref="A1:P1"/>
  </mergeCells>
  <conditionalFormatting sqref="B4:O4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ignoredErrors>
    <ignoredError sqref="N28" formula="1"/>
  </ignoredError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high="1" low="1" negative="1">
          <x14:colorSeries theme="9" tint="-0.499984740745262"/>
          <x14:colorNegative theme="4"/>
          <x14:colorAxis rgb="FF000000"/>
          <x14:colorMarkers theme="9" tint="-0.499984740745262"/>
          <x14:colorFirst theme="9" tint="0.39997558519241921"/>
          <x14:colorLast theme="9" tint="0.39997558519241921"/>
          <x14:colorHigh theme="9"/>
          <x14:colorLow theme="9"/>
          <x14:sparklines>
            <x14:sparkline>
              <xm:f>'Orçamento-Familiar'!B7:M7</xm:f>
              <xm:sqref>P7</xm:sqref>
            </x14:sparkline>
            <x14:sparkline>
              <xm:f>'Orçamento-Familiar'!B8:M8</xm:f>
              <xm:sqref>P8</xm:sqref>
            </x14:sparkline>
            <x14:sparkline>
              <xm:f>'Orçamento-Familiar'!B9:M9</xm:f>
              <xm:sqref>P9</xm:sqref>
            </x14:sparkline>
          </x14:sparklines>
        </x14:sparklineGroup>
        <x14:sparklineGroup type="column" displayEmptyCellsAs="gap" high="1">
          <x14:colorSeries theme="9" tint="-0.499984740745262"/>
          <x14:colorNegative theme="4"/>
          <x14:colorAxis rgb="FF000000"/>
          <x14:colorMarkers theme="9" tint="-0.499984740745262"/>
          <x14:colorFirst theme="9" tint="0.39997558519241921"/>
          <x14:colorLast theme="9" tint="0.39997558519241921"/>
          <x14:colorHigh theme="9"/>
          <x14:colorLow theme="9"/>
          <x14:sparklines>
            <x14:sparkline>
              <xm:f>'Orçamento-Familiar'!B4:M4</xm:f>
              <xm:sqref>P4</xm:sqref>
            </x14:sparkline>
          </x14:sparklines>
        </x14:sparklineGroup>
        <x14:sparklineGroup displayEmptyCellsAs="gap" markers="1" high="1" low="1" negative="1">
          <x14:colorSeries theme="9" tint="-0.499984740745262"/>
          <x14:colorNegative theme="4"/>
          <x14:colorAxis rgb="FF000000"/>
          <x14:colorMarkers theme="9" tint="-0.499984740745262"/>
          <x14:colorFirst theme="9" tint="0.39997558519241921"/>
          <x14:colorLast theme="9" tint="0.39997558519241921"/>
          <x14:colorHigh theme="9"/>
          <x14:colorLow theme="9"/>
          <x14:sparklines>
            <x14:sparkline>
              <xm:f>'Orçamento-Familiar'!B13:M13</xm:f>
              <xm:sqref>P13</xm:sqref>
            </x14:sparkline>
            <x14:sparkline>
              <xm:f>'Orçamento-Familiar'!B14:M14</xm:f>
              <xm:sqref>P14</xm:sqref>
            </x14:sparkline>
            <x14:sparkline>
              <xm:f>'Orçamento-Familiar'!B15:M15</xm:f>
              <xm:sqref>P15</xm:sqref>
            </x14:sparkline>
            <x14:sparkline>
              <xm:f>'Orçamento-Familiar'!B16:M16</xm:f>
              <xm:sqref>P16</xm:sqref>
            </x14:sparkline>
            <x14:sparkline>
              <xm:f>'Orçamento-Familiar'!B17:M17</xm:f>
              <xm:sqref>P17</xm:sqref>
            </x14:sparkline>
            <x14:sparkline>
              <xm:f>'Orçamento-Familiar'!B18:M18</xm:f>
              <xm:sqref>P18</xm:sqref>
            </x14:sparkline>
            <x14:sparkline>
              <xm:f>'Orçamento-Familiar'!B19:M19</xm:f>
              <xm:sqref>P19</xm:sqref>
            </x14:sparkline>
            <x14:sparkline>
              <xm:f>'Orçamento-Familiar'!B20:M20</xm:f>
              <xm:sqref>P20</xm:sqref>
            </x14:sparkline>
            <x14:sparkline>
              <xm:f>'Orçamento-Familiar'!B21:M21</xm:f>
              <xm:sqref>P21</xm:sqref>
            </x14:sparkline>
            <x14:sparkline>
              <xm:f>'Orçamento-Familiar'!B22:M22</xm:f>
              <xm:sqref>P22</xm:sqref>
            </x14:sparkline>
            <x14:sparkline>
              <xm:f>'Orçamento-Familiar'!B23:M23</xm:f>
              <xm:sqref>P23</xm:sqref>
            </x14:sparkline>
            <x14:sparkline>
              <xm:f>'Orçamento-Familiar'!B24:M24</xm:f>
              <xm:sqref>P24</xm:sqref>
            </x14:sparkline>
            <x14:sparkline>
              <xm:f>'Orçamento-Familiar'!B25:M25</xm:f>
              <xm:sqref>P25</xm:sqref>
            </x14:sparkline>
            <x14:sparkline>
              <xm:f>'Orçamento-Familiar'!B26:M26</xm:f>
              <xm:sqref>P26</xm:sqref>
            </x14:sparkline>
            <x14:sparkline>
              <xm:f>'Orçamento-Familiar'!B27:M27</xm:f>
              <xm:sqref>P27</xm:sqref>
            </x14:sparkline>
          </x14:sparklines>
        </x14:sparklineGroup>
        <x14:sparklineGroup type="column" displayEmptyCellsAs="gap" high="1">
          <x14:colorSeries theme="9" tint="-0.499984740745262"/>
          <x14:colorNegative theme="4"/>
          <x14:colorAxis rgb="FF000000"/>
          <x14:colorMarkers theme="9" tint="-0.499984740745262"/>
          <x14:colorFirst theme="9" tint="0.39997558519241921"/>
          <x14:colorLast theme="9" tint="0.39997558519241921"/>
          <x14:colorHigh theme="9"/>
          <x14:colorLow theme="9"/>
          <x14:sparklines>
            <x14:sparkline>
              <xm:f>'Orçamento-Familiar'!B10:M10</xm:f>
              <xm:sqref>P10</xm:sqref>
            </x14:sparkline>
          </x14:sparklines>
        </x14:sparklineGroup>
        <x14:sparklineGroup type="column" displayEmptyCellsAs="gap" high="1">
          <x14:colorSeries theme="9" tint="-0.499984740745262"/>
          <x14:colorNegative theme="4"/>
          <x14:colorAxis rgb="FF000000"/>
          <x14:colorMarkers theme="9" tint="-0.499984740745262"/>
          <x14:colorFirst theme="9" tint="0.39997558519241921"/>
          <x14:colorLast theme="9" tint="0.39997558519241921"/>
          <x14:colorHigh theme="9"/>
          <x14:colorLow theme="9"/>
          <x14:sparklines>
            <x14:sparkline>
              <xm:f>'Orçamento-Familiar'!B28:M28</xm:f>
              <xm:sqref>P28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Orçamento-Familiar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Reginaldo Henrique Bernardo</dc:creator>
  <cp:lastModifiedBy>Reginaldo Henrique Bernardo</cp:lastModifiedBy>
  <dcterms:created xsi:type="dcterms:W3CDTF">2017-12-27T02:42:58Z</dcterms:created>
  <dcterms:modified xsi:type="dcterms:W3CDTF">2018-04-06T03:17:05Z</dcterms:modified>
</cp:coreProperties>
</file>